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tabRatio="905" activeTab="0"/>
  </bookViews>
  <sheets>
    <sheet name="工事内訳書（Ⅵ）　見積内訳書例" sheetId="1" r:id="rId1"/>
  </sheets>
  <definedNames>
    <definedName name="_xlnm.Print_Area" localSheetId="0">'工事内訳書（Ⅵ）　見積内訳書例'!$A$1:$K$31</definedName>
  </definedNames>
  <calcPr fullCalcOnLoad="1"/>
</workbook>
</file>

<file path=xl/sharedStrings.xml><?xml version="1.0" encoding="utf-8"?>
<sst xmlns="http://schemas.openxmlformats.org/spreadsheetml/2006/main" count="84" uniqueCount="65">
  <si>
    <t>単位</t>
  </si>
  <si>
    <t>円</t>
  </si>
  <si>
    <t>法定福利費</t>
  </si>
  <si>
    <t>回</t>
  </si>
  <si>
    <t>日</t>
  </si>
  <si>
    <t>金　　　額</t>
  </si>
  <si>
    <t>形状・寸法</t>
  </si>
  <si>
    <t>規　　　　格</t>
  </si>
  <si>
    <t>工　種 ・ 品　名</t>
  </si>
  <si>
    <t>数　量</t>
  </si>
  <si>
    <t>単　価</t>
  </si>
  <si>
    <t>ＥＲ552Ｆ</t>
  </si>
  <si>
    <t>２m級</t>
  </si>
  <si>
    <t>大型切削機　基本固定費</t>
  </si>
  <si>
    <t>切削変動費</t>
  </si>
  <si>
    <t>㎡</t>
  </si>
  <si>
    <t>ｔ＝5㎝</t>
  </si>
  <si>
    <t>ｔ＝10㎝</t>
  </si>
  <si>
    <t>ミニ切削機</t>
  </si>
  <si>
    <t>ｗ＝350</t>
  </si>
  <si>
    <t>0.35ｍ級</t>
  </si>
  <si>
    <t>スイーパー</t>
  </si>
  <si>
    <t>台</t>
  </si>
  <si>
    <t>備　　　　考</t>
  </si>
  <si>
    <t>給水連絡車（4ｔ）</t>
  </si>
  <si>
    <t>給水連絡車（2ｔ）</t>
  </si>
  <si>
    <t>合　　　　　計</t>
  </si>
  <si>
    <t>ビット・燃料</t>
  </si>
  <si>
    <t>重機運搬</t>
  </si>
  <si>
    <t>例．　　単契　・・・・・・他 （ 工事名 ）</t>
  </si>
  <si>
    <t xml:space="preserve">               　　　・・・・・・・・・・・株式会社</t>
  </si>
  <si>
    <t>延人数</t>
  </si>
  <si>
    <t>労務費</t>
  </si>
  <si>
    <t>労務費総額</t>
  </si>
  <si>
    <t>工事費　　計　（ A＋B ）</t>
  </si>
  <si>
    <t>A　　基本料金 (切削機・清掃車・給水連絡車）　　計</t>
  </si>
  <si>
    <t>　　　　　切削機オペレーター　（ 基本料金に含む ）</t>
  </si>
  <si>
    <t>　　　　　清掃車運転手　　（ 基本料金に含む ）</t>
  </si>
  <si>
    <t>　　　　　夜間割増（切削機オペレーター）</t>
  </si>
  <si>
    <t>　　　　　夜間割増（スイーパー）</t>
  </si>
  <si>
    <t>　　　　　日祝祭日割増（切削機オペレーター）</t>
  </si>
  <si>
    <t>　　　　　日祝祭日割増（スイーパー）</t>
  </si>
  <si>
    <t>　　　　　当該現場法定福利費　　計</t>
  </si>
  <si>
    <t>　　　　　トレーラ回送</t>
  </si>
  <si>
    <t>　　　　　セルフ回送</t>
  </si>
  <si>
    <t>工　事　内　訳　書　（ Ⅵ ）【顧客提出】</t>
  </si>
  <si>
    <t>　　　　　回送車運転手　　（運搬費に含む ）</t>
  </si>
  <si>
    <t>総人件費×県別 ％</t>
  </si>
  <si>
    <t>　　　　　夜間割増（回送運転手）</t>
  </si>
  <si>
    <t>　　　　　日祝祭日割増（回送運転手）</t>
  </si>
  <si>
    <t>　　　　　特殊車輌通行許可申請手数料</t>
  </si>
  <si>
    <t>一式</t>
  </si>
  <si>
    <t>工事原価　　　計</t>
  </si>
  <si>
    <t>　　　B　　諸 経 費 （ 割増賃金・法定福利費 ）　　計</t>
  </si>
  <si>
    <t>　　　Ｃ　　一般管理費等</t>
  </si>
  <si>
    <t>％</t>
  </si>
  <si>
    <t>健康保険料</t>
  </si>
  <si>
    <t>厚生年金保険料</t>
  </si>
  <si>
    <t>雇用保険料</t>
  </si>
  <si>
    <t>介護保険料</t>
  </si>
  <si>
    <t>合　計</t>
  </si>
  <si>
    <t>料率 ％</t>
  </si>
  <si>
    <t>加入率</t>
  </si>
  <si>
    <t>　一般管理費等（％ ）を計上してください。</t>
  </si>
  <si>
    <t>　（子供・子育て拠出金は厚生年金保険に・料率は県別 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</si>
</sst>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.000%"/>
    <numFmt numFmtId="180" formatCode="#,##0.0_ "/>
    <numFmt numFmtId="181" formatCode="#,##0.00_ "/>
    <numFmt numFmtId="182" formatCode="#,##0.000_);[Red]\(#,##0.000\)"/>
    <numFmt numFmtId="183" formatCode="0.000_ "/>
    <numFmt numFmtId="184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 diagonalUp="1">
      <left style="thin"/>
      <right style="thin"/>
      <top style="double"/>
      <bottom style="hair"/>
      <diagonal style="hair"/>
    </border>
    <border diagonalUp="1">
      <left style="thin"/>
      <right style="thin"/>
      <top style="hair"/>
      <bottom style="hair"/>
      <diagonal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 diagonalUp="1">
      <left style="medium"/>
      <right>
        <color indexed="63"/>
      </right>
      <top style="thin"/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 style="medium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medium"/>
      <bottom style="medium"/>
      <diagonal style="hair"/>
    </border>
    <border diagonalUp="1">
      <left>
        <color indexed="63"/>
      </left>
      <right style="thin"/>
      <top style="medium"/>
      <bottom style="medium"/>
      <diagonal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80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80" fontId="2" fillId="0" borderId="31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8" fontId="2" fillId="0" borderId="25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178" fontId="2" fillId="0" borderId="43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8" fontId="2" fillId="0" borderId="36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178" fontId="2" fillId="0" borderId="49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50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horizontal="center" vertical="center"/>
    </xf>
    <xf numFmtId="178" fontId="2" fillId="0" borderId="52" xfId="0" applyNumberFormat="1" applyFont="1" applyBorder="1" applyAlignment="1">
      <alignment horizontal="center" vertical="center"/>
    </xf>
    <xf numFmtId="178" fontId="2" fillId="0" borderId="53" xfId="0" applyNumberFormat="1" applyFont="1" applyBorder="1" applyAlignment="1">
      <alignment horizontal="center" vertical="center"/>
    </xf>
    <xf numFmtId="178" fontId="2" fillId="0" borderId="54" xfId="0" applyNumberFormat="1" applyFont="1" applyBorder="1" applyAlignment="1">
      <alignment horizontal="center" vertical="center"/>
    </xf>
    <xf numFmtId="178" fontId="2" fillId="0" borderId="55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horizontal="center" vertical="center"/>
    </xf>
    <xf numFmtId="178" fontId="3" fillId="0" borderId="57" xfId="0" applyNumberFormat="1" applyFont="1" applyBorder="1" applyAlignment="1">
      <alignment vertical="center"/>
    </xf>
    <xf numFmtId="178" fontId="3" fillId="0" borderId="58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horizontal="center" vertical="center"/>
    </xf>
    <xf numFmtId="178" fontId="2" fillId="0" borderId="60" xfId="0" applyNumberFormat="1" applyFont="1" applyBorder="1" applyAlignment="1">
      <alignment horizontal="center" vertical="center"/>
    </xf>
    <xf numFmtId="178" fontId="2" fillId="0" borderId="61" xfId="0" applyNumberFormat="1" applyFont="1" applyBorder="1" applyAlignment="1">
      <alignment vertical="center"/>
    </xf>
    <xf numFmtId="178" fontId="2" fillId="0" borderId="62" xfId="0" applyNumberFormat="1" applyFont="1" applyBorder="1" applyAlignment="1">
      <alignment vertical="center"/>
    </xf>
    <xf numFmtId="176" fontId="2" fillId="0" borderId="6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9" fontId="3" fillId="0" borderId="14" xfId="42" applyFont="1" applyBorder="1" applyAlignment="1">
      <alignment vertical="center"/>
    </xf>
    <xf numFmtId="179" fontId="3" fillId="0" borderId="65" xfId="42" applyNumberFormat="1" applyFont="1" applyBorder="1" applyAlignment="1">
      <alignment vertical="center"/>
    </xf>
    <xf numFmtId="179" fontId="3" fillId="0" borderId="27" xfId="42" applyNumberFormat="1" applyFont="1" applyBorder="1" applyAlignment="1">
      <alignment vertical="center"/>
    </xf>
    <xf numFmtId="179" fontId="3" fillId="0" borderId="37" xfId="42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80" fontId="2" fillId="0" borderId="67" xfId="0" applyNumberFormat="1" applyFont="1" applyBorder="1" applyAlignment="1">
      <alignment horizontal="center" vertical="center"/>
    </xf>
    <xf numFmtId="180" fontId="2" fillId="0" borderId="68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71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48" xfId="0" applyNumberFormat="1" applyFont="1" applyBorder="1" applyAlignment="1">
      <alignment horizontal="center" vertical="center"/>
    </xf>
    <xf numFmtId="180" fontId="2" fillId="0" borderId="72" xfId="0" applyNumberFormat="1" applyFont="1" applyBorder="1" applyAlignment="1">
      <alignment horizontal="center" vertical="center"/>
    </xf>
    <xf numFmtId="180" fontId="2" fillId="0" borderId="7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" width="22.875" style="2" customWidth="1"/>
    <col min="2" max="2" width="15.125" style="2" customWidth="1"/>
    <col min="3" max="3" width="10.75390625" style="2" customWidth="1"/>
    <col min="4" max="4" width="7.375" style="2" customWidth="1"/>
    <col min="5" max="5" width="8.25390625" style="2" customWidth="1"/>
    <col min="6" max="6" width="8.625" style="2" customWidth="1"/>
    <col min="7" max="7" width="10.625" style="2" customWidth="1"/>
    <col min="8" max="8" width="14.375" style="2" customWidth="1"/>
    <col min="9" max="9" width="10.625" style="2" customWidth="1"/>
    <col min="10" max="10" width="6.375" style="2" customWidth="1"/>
    <col min="11" max="11" width="11.125" style="2" customWidth="1"/>
    <col min="12" max="14" width="9.00390625" style="2" customWidth="1"/>
    <col min="15" max="15" width="9.75390625" style="2" customWidth="1"/>
    <col min="16" max="16384" width="9.00390625" style="2" customWidth="1"/>
  </cols>
  <sheetData>
    <row r="1" spans="1:15" ht="25.5" customHeight="1" thickBot="1">
      <c r="A1" s="113" t="s">
        <v>45</v>
      </c>
      <c r="B1" s="113"/>
      <c r="C1" s="113"/>
      <c r="D1" s="113"/>
      <c r="E1" s="113"/>
      <c r="F1" s="113"/>
      <c r="G1" s="113"/>
      <c r="H1" s="113"/>
      <c r="I1" s="5"/>
      <c r="J1" s="5"/>
      <c r="K1" s="5"/>
      <c r="L1" s="5"/>
      <c r="M1" s="5"/>
      <c r="N1" s="5"/>
      <c r="O1" s="5"/>
    </row>
    <row r="2" spans="1:15" ht="18" customHeight="1">
      <c r="A2" s="66" t="s">
        <v>8</v>
      </c>
      <c r="B2" s="66" t="s">
        <v>7</v>
      </c>
      <c r="C2" s="66" t="s">
        <v>6</v>
      </c>
      <c r="D2" s="66" t="s">
        <v>0</v>
      </c>
      <c r="E2" s="66" t="s">
        <v>9</v>
      </c>
      <c r="F2" s="66" t="s">
        <v>10</v>
      </c>
      <c r="G2" s="67" t="s">
        <v>5</v>
      </c>
      <c r="H2" s="121" t="s">
        <v>23</v>
      </c>
      <c r="I2" s="122"/>
      <c r="J2" s="122"/>
      <c r="K2" s="123"/>
      <c r="M2" s="4"/>
      <c r="N2" s="4"/>
      <c r="O2" s="4"/>
    </row>
    <row r="3" spans="1:11" ht="18" customHeight="1">
      <c r="A3" s="114" t="s">
        <v>29</v>
      </c>
      <c r="B3" s="115"/>
      <c r="C3" s="7"/>
      <c r="D3" s="8"/>
      <c r="E3" s="9"/>
      <c r="F3" s="9"/>
      <c r="G3" s="31"/>
      <c r="H3" s="36"/>
      <c r="I3" s="38"/>
      <c r="J3" s="75"/>
      <c r="K3" s="23"/>
    </row>
    <row r="4" spans="1:11" ht="18" customHeight="1">
      <c r="A4" s="12" t="s">
        <v>13</v>
      </c>
      <c r="B4" s="12" t="s">
        <v>11</v>
      </c>
      <c r="C4" s="10" t="s">
        <v>12</v>
      </c>
      <c r="D4" s="13" t="s">
        <v>4</v>
      </c>
      <c r="E4" s="14"/>
      <c r="F4" s="15"/>
      <c r="G4" s="32">
        <f>E4*F4</f>
        <v>0</v>
      </c>
      <c r="H4" s="37"/>
      <c r="I4" s="39"/>
      <c r="J4" s="39"/>
      <c r="K4" s="19"/>
    </row>
    <row r="5" spans="1:11" ht="18" customHeight="1">
      <c r="A5" s="12" t="s">
        <v>14</v>
      </c>
      <c r="B5" s="10" t="s">
        <v>27</v>
      </c>
      <c r="C5" s="10" t="s">
        <v>16</v>
      </c>
      <c r="D5" s="13" t="s">
        <v>15</v>
      </c>
      <c r="E5" s="14"/>
      <c r="F5" s="15"/>
      <c r="G5" s="32">
        <f aca="true" t="shared" si="0" ref="G5:G10">E5*F5</f>
        <v>0</v>
      </c>
      <c r="H5" s="37"/>
      <c r="I5" s="39"/>
      <c r="J5" s="39"/>
      <c r="K5" s="19"/>
    </row>
    <row r="6" spans="1:11" ht="18" customHeight="1">
      <c r="A6" s="12" t="s">
        <v>14</v>
      </c>
      <c r="B6" s="10" t="s">
        <v>27</v>
      </c>
      <c r="C6" s="10" t="s">
        <v>17</v>
      </c>
      <c r="D6" s="13" t="s">
        <v>15</v>
      </c>
      <c r="E6" s="14"/>
      <c r="F6" s="15"/>
      <c r="G6" s="32">
        <f t="shared" si="0"/>
        <v>0</v>
      </c>
      <c r="H6" s="37"/>
      <c r="I6" s="39"/>
      <c r="J6" s="39"/>
      <c r="K6" s="19"/>
    </row>
    <row r="7" spans="1:11" ht="18" customHeight="1">
      <c r="A7" s="12" t="s">
        <v>18</v>
      </c>
      <c r="B7" s="10" t="s">
        <v>19</v>
      </c>
      <c r="C7" s="10" t="s">
        <v>20</v>
      </c>
      <c r="D7" s="13" t="s">
        <v>4</v>
      </c>
      <c r="E7" s="14"/>
      <c r="F7" s="15"/>
      <c r="G7" s="32">
        <f t="shared" si="0"/>
        <v>0</v>
      </c>
      <c r="H7" s="37"/>
      <c r="I7" s="39"/>
      <c r="J7" s="39"/>
      <c r="K7" s="19"/>
    </row>
    <row r="8" spans="1:11" ht="18" customHeight="1">
      <c r="A8" s="11" t="s">
        <v>21</v>
      </c>
      <c r="B8" s="10"/>
      <c r="C8" s="10"/>
      <c r="D8" s="13" t="s">
        <v>4</v>
      </c>
      <c r="E8" s="14"/>
      <c r="F8" s="15"/>
      <c r="G8" s="32">
        <f t="shared" si="0"/>
        <v>0</v>
      </c>
      <c r="H8" s="37"/>
      <c r="I8" s="39"/>
      <c r="J8" s="39"/>
      <c r="K8" s="19"/>
    </row>
    <row r="9" spans="1:11" ht="18" customHeight="1">
      <c r="A9" s="12" t="s">
        <v>24</v>
      </c>
      <c r="B9" s="10"/>
      <c r="C9" s="10"/>
      <c r="D9" s="13" t="s">
        <v>22</v>
      </c>
      <c r="E9" s="14"/>
      <c r="F9" s="15"/>
      <c r="G9" s="32">
        <f t="shared" si="0"/>
        <v>0</v>
      </c>
      <c r="H9" s="37"/>
      <c r="I9" s="39"/>
      <c r="J9" s="39"/>
      <c r="K9" s="19"/>
    </row>
    <row r="10" spans="1:11" ht="18" customHeight="1" thickBot="1">
      <c r="A10" s="16" t="s">
        <v>25</v>
      </c>
      <c r="B10" s="17"/>
      <c r="C10" s="17"/>
      <c r="D10" s="20" t="s">
        <v>22</v>
      </c>
      <c r="E10" s="21"/>
      <c r="F10" s="18"/>
      <c r="G10" s="33">
        <f t="shared" si="0"/>
        <v>0</v>
      </c>
      <c r="H10" s="37"/>
      <c r="I10" s="39"/>
      <c r="J10" s="39"/>
      <c r="K10" s="19"/>
    </row>
    <row r="11" spans="1:11" ht="22.5" customHeight="1" thickBot="1">
      <c r="A11" s="118" t="s">
        <v>35</v>
      </c>
      <c r="B11" s="119"/>
      <c r="C11" s="120"/>
      <c r="D11" s="25" t="s">
        <v>1</v>
      </c>
      <c r="E11" s="116"/>
      <c r="F11" s="117"/>
      <c r="G11" s="34">
        <f>SUM(G4:G10)</f>
        <v>0</v>
      </c>
      <c r="H11" s="29" t="s">
        <v>32</v>
      </c>
      <c r="I11" s="72"/>
      <c r="J11" s="74"/>
      <c r="K11" s="19"/>
    </row>
    <row r="12" spans="1:15" ht="18" customHeight="1">
      <c r="A12" s="22" t="s">
        <v>36</v>
      </c>
      <c r="B12" s="53"/>
      <c r="C12" s="55"/>
      <c r="D12" s="24" t="s">
        <v>31</v>
      </c>
      <c r="E12" s="46"/>
      <c r="F12" s="47"/>
      <c r="G12" s="48"/>
      <c r="H12" s="49">
        <f>E12*F12</f>
        <v>0</v>
      </c>
      <c r="I12" s="73"/>
      <c r="J12" s="76"/>
      <c r="K12" s="41"/>
      <c r="L12" s="6"/>
      <c r="M12" s="6"/>
      <c r="N12" s="6"/>
      <c r="O12" s="6"/>
    </row>
    <row r="13" spans="1:15" ht="18" customHeight="1">
      <c r="A13" s="12" t="s">
        <v>37</v>
      </c>
      <c r="B13" s="54"/>
      <c r="C13" s="19"/>
      <c r="D13" s="24" t="s">
        <v>31</v>
      </c>
      <c r="E13" s="50"/>
      <c r="F13" s="51"/>
      <c r="G13" s="52"/>
      <c r="H13" s="49">
        <f aca="true" t="shared" si="1" ref="H13:H20">E13*F13</f>
        <v>0</v>
      </c>
      <c r="I13" s="73"/>
      <c r="J13" s="76"/>
      <c r="K13" s="41"/>
      <c r="L13" s="6"/>
      <c r="M13" s="6"/>
      <c r="N13" s="6"/>
      <c r="O13" s="6"/>
    </row>
    <row r="14" spans="1:15" ht="18" customHeight="1">
      <c r="A14" s="59" t="s">
        <v>46</v>
      </c>
      <c r="B14" s="58"/>
      <c r="C14" s="19"/>
      <c r="D14" s="24" t="s">
        <v>31</v>
      </c>
      <c r="E14" s="50"/>
      <c r="F14" s="51"/>
      <c r="G14" s="52"/>
      <c r="H14" s="49">
        <f t="shared" si="1"/>
        <v>0</v>
      </c>
      <c r="I14" s="73"/>
      <c r="J14" s="76"/>
      <c r="K14" s="41"/>
      <c r="L14" s="6"/>
      <c r="M14" s="6"/>
      <c r="N14" s="6"/>
      <c r="O14" s="6"/>
    </row>
    <row r="15" spans="1:15" ht="18" customHeight="1">
      <c r="A15" s="22" t="s">
        <v>38</v>
      </c>
      <c r="B15" s="53"/>
      <c r="C15" s="23"/>
      <c r="D15" s="24" t="s">
        <v>31</v>
      </c>
      <c r="E15" s="28"/>
      <c r="F15" s="42"/>
      <c r="G15" s="48">
        <f aca="true" t="shared" si="2" ref="G15:G20">E15*F15</f>
        <v>0</v>
      </c>
      <c r="H15" s="49">
        <f t="shared" si="1"/>
        <v>0</v>
      </c>
      <c r="I15" s="73"/>
      <c r="J15" s="76"/>
      <c r="K15" s="19"/>
      <c r="N15" s="6"/>
      <c r="O15" s="6"/>
    </row>
    <row r="16" spans="1:11" ht="18" customHeight="1">
      <c r="A16" s="59" t="s">
        <v>39</v>
      </c>
      <c r="B16" s="58"/>
      <c r="C16" s="19"/>
      <c r="D16" s="24" t="s">
        <v>31</v>
      </c>
      <c r="E16" s="14"/>
      <c r="F16" s="43"/>
      <c r="G16" s="52">
        <f t="shared" si="2"/>
        <v>0</v>
      </c>
      <c r="H16" s="49">
        <f t="shared" si="1"/>
        <v>0</v>
      </c>
      <c r="I16" s="73"/>
      <c r="J16" s="76"/>
      <c r="K16" s="19"/>
    </row>
    <row r="17" spans="1:11" ht="18" customHeight="1">
      <c r="A17" s="59" t="s">
        <v>48</v>
      </c>
      <c r="B17" s="58"/>
      <c r="C17" s="19"/>
      <c r="D17" s="24" t="s">
        <v>31</v>
      </c>
      <c r="E17" s="14"/>
      <c r="F17" s="43"/>
      <c r="G17" s="52">
        <f t="shared" si="2"/>
        <v>0</v>
      </c>
      <c r="H17" s="49">
        <f t="shared" si="1"/>
        <v>0</v>
      </c>
      <c r="I17" s="73"/>
      <c r="J17" s="76"/>
      <c r="K17" s="19"/>
    </row>
    <row r="18" spans="1:11" ht="18" customHeight="1">
      <c r="A18" s="12" t="s">
        <v>40</v>
      </c>
      <c r="B18" s="54"/>
      <c r="C18" s="19"/>
      <c r="D18" s="24" t="s">
        <v>31</v>
      </c>
      <c r="E18" s="14"/>
      <c r="F18" s="43"/>
      <c r="G18" s="52">
        <f t="shared" si="2"/>
        <v>0</v>
      </c>
      <c r="H18" s="49">
        <f t="shared" si="1"/>
        <v>0</v>
      </c>
      <c r="I18" s="73"/>
      <c r="J18" s="76"/>
      <c r="K18" s="19"/>
    </row>
    <row r="19" spans="1:11" ht="18" customHeight="1">
      <c r="A19" s="60" t="s">
        <v>41</v>
      </c>
      <c r="B19" s="58"/>
      <c r="C19" s="19"/>
      <c r="D19" s="30" t="s">
        <v>31</v>
      </c>
      <c r="E19" s="14"/>
      <c r="F19" s="43"/>
      <c r="G19" s="52">
        <f t="shared" si="2"/>
        <v>0</v>
      </c>
      <c r="H19" s="49">
        <f t="shared" si="1"/>
        <v>0</v>
      </c>
      <c r="I19" s="73"/>
      <c r="J19" s="76"/>
      <c r="K19" s="19"/>
    </row>
    <row r="20" spans="1:11" ht="18" customHeight="1">
      <c r="A20" s="60" t="s">
        <v>49</v>
      </c>
      <c r="C20" s="69"/>
      <c r="D20" s="30" t="s">
        <v>31</v>
      </c>
      <c r="E20" s="44"/>
      <c r="F20" s="70"/>
      <c r="G20" s="48">
        <f t="shared" si="2"/>
        <v>0</v>
      </c>
      <c r="H20" s="49">
        <f t="shared" si="1"/>
        <v>0</v>
      </c>
      <c r="I20" s="73"/>
      <c r="J20" s="76"/>
      <c r="K20" s="19"/>
    </row>
    <row r="21" spans="1:15" ht="19.5" customHeight="1" thickBot="1">
      <c r="A21" s="61" t="s">
        <v>42</v>
      </c>
      <c r="B21" s="62"/>
      <c r="C21" s="57"/>
      <c r="D21" s="3" t="s">
        <v>1</v>
      </c>
      <c r="E21" s="126" t="s">
        <v>47</v>
      </c>
      <c r="F21" s="127"/>
      <c r="G21" s="104">
        <f>K27</f>
        <v>0</v>
      </c>
      <c r="H21" s="86">
        <f>SUM(H12:H20)</f>
        <v>0</v>
      </c>
      <c r="I21" s="87" t="s">
        <v>33</v>
      </c>
      <c r="J21" s="87"/>
      <c r="K21" s="88"/>
      <c r="L21" s="6"/>
      <c r="M21" s="6"/>
      <c r="N21" s="6"/>
      <c r="O21" s="6"/>
    </row>
    <row r="22" spans="1:11" ht="18.75" customHeight="1" thickBot="1" thickTop="1">
      <c r="A22" s="83" t="s">
        <v>53</v>
      </c>
      <c r="B22" s="84"/>
      <c r="C22" s="85"/>
      <c r="D22" s="25" t="s">
        <v>1</v>
      </c>
      <c r="E22" s="116"/>
      <c r="F22" s="117"/>
      <c r="G22" s="34">
        <f>H15+H16+H17+H18+H19+H20+G21</f>
        <v>0</v>
      </c>
      <c r="H22" s="94" t="s">
        <v>2</v>
      </c>
      <c r="I22" s="95" t="s">
        <v>61</v>
      </c>
      <c r="J22" s="97" t="s">
        <v>62</v>
      </c>
      <c r="K22" s="96"/>
    </row>
    <row r="23" spans="1:11" ht="18" customHeight="1" thickBot="1" thickTop="1">
      <c r="A23" s="131" t="s">
        <v>34</v>
      </c>
      <c r="B23" s="119"/>
      <c r="C23" s="120"/>
      <c r="D23" s="27"/>
      <c r="E23" s="124"/>
      <c r="F23" s="125"/>
      <c r="G23" s="34">
        <f>G11+G22</f>
        <v>0</v>
      </c>
      <c r="H23" s="92" t="s">
        <v>56</v>
      </c>
      <c r="I23" s="108"/>
      <c r="J23" s="98"/>
      <c r="K23" s="106">
        <f>$H$21*I23</f>
        <v>0</v>
      </c>
    </row>
    <row r="24" spans="1:11" ht="18" customHeight="1">
      <c r="A24" s="65" t="s">
        <v>43</v>
      </c>
      <c r="B24" s="63"/>
      <c r="C24" s="55"/>
      <c r="D24" s="24" t="s">
        <v>3</v>
      </c>
      <c r="E24" s="28"/>
      <c r="F24" s="26"/>
      <c r="G24" s="35">
        <f>E24*F24</f>
        <v>0</v>
      </c>
      <c r="H24" s="93" t="s">
        <v>57</v>
      </c>
      <c r="I24" s="109"/>
      <c r="J24" s="99"/>
      <c r="K24" s="105">
        <f>$H$21*I24</f>
        <v>0</v>
      </c>
    </row>
    <row r="25" spans="1:11" ht="18" customHeight="1">
      <c r="A25" s="60" t="s">
        <v>44</v>
      </c>
      <c r="B25" s="64"/>
      <c r="C25" s="56"/>
      <c r="D25" s="20" t="s">
        <v>3</v>
      </c>
      <c r="E25" s="21"/>
      <c r="F25" s="18"/>
      <c r="G25" s="33">
        <f>E25*F25</f>
        <v>0</v>
      </c>
      <c r="H25" s="93" t="s">
        <v>58</v>
      </c>
      <c r="I25" s="109"/>
      <c r="J25" s="99"/>
      <c r="K25" s="105">
        <f>$H$21*I25</f>
        <v>0</v>
      </c>
    </row>
    <row r="26" spans="1:11" ht="18" customHeight="1" thickBot="1">
      <c r="A26" s="77" t="s">
        <v>50</v>
      </c>
      <c r="B26" s="78"/>
      <c r="C26" s="45"/>
      <c r="D26" s="79" t="s">
        <v>51</v>
      </c>
      <c r="E26" s="81"/>
      <c r="F26" s="80"/>
      <c r="G26" s="33">
        <f>E26*F26</f>
        <v>0</v>
      </c>
      <c r="H26" s="100" t="s">
        <v>59</v>
      </c>
      <c r="I26" s="110"/>
      <c r="J26" s="107"/>
      <c r="K26" s="111">
        <f>$H$21*I26*J26</f>
        <v>0</v>
      </c>
    </row>
    <row r="27" spans="1:11" ht="18" customHeight="1" thickBot="1">
      <c r="A27" s="118" t="s">
        <v>28</v>
      </c>
      <c r="B27" s="119"/>
      <c r="C27" s="120"/>
      <c r="D27" s="25" t="s">
        <v>1</v>
      </c>
      <c r="E27" s="116"/>
      <c r="F27" s="117"/>
      <c r="G27" s="34">
        <f>SUM(G24:G26)</f>
        <v>0</v>
      </c>
      <c r="H27" s="101" t="s">
        <v>60</v>
      </c>
      <c r="I27" s="102"/>
      <c r="J27" s="103"/>
      <c r="K27" s="112">
        <f>SUM(K23:K26)</f>
        <v>0</v>
      </c>
    </row>
    <row r="28" spans="1:11" ht="18" customHeight="1" thickBot="1">
      <c r="A28" s="118" t="s">
        <v>52</v>
      </c>
      <c r="B28" s="119"/>
      <c r="C28" s="120"/>
      <c r="D28" s="25" t="s">
        <v>1</v>
      </c>
      <c r="E28" s="116"/>
      <c r="F28" s="117"/>
      <c r="G28" s="34">
        <f>G23+G27</f>
        <v>0</v>
      </c>
      <c r="H28" s="89" t="s">
        <v>64</v>
      </c>
      <c r="I28" s="90"/>
      <c r="J28" s="90"/>
      <c r="K28" s="68"/>
    </row>
    <row r="29" spans="1:11" ht="18" customHeight="1" thickBot="1">
      <c r="A29" s="83" t="s">
        <v>54</v>
      </c>
      <c r="B29" s="84"/>
      <c r="C29" s="85"/>
      <c r="D29" s="25" t="s">
        <v>55</v>
      </c>
      <c r="E29" s="132"/>
      <c r="F29" s="133"/>
      <c r="G29" s="34">
        <f>G28*E29/100</f>
        <v>0</v>
      </c>
      <c r="H29" s="82" t="s">
        <v>63</v>
      </c>
      <c r="I29" s="71"/>
      <c r="J29" s="71"/>
      <c r="K29" s="56"/>
    </row>
    <row r="30" spans="1:11" ht="19.5" customHeight="1" thickBot="1">
      <c r="A30" s="128" t="s">
        <v>26</v>
      </c>
      <c r="B30" s="129"/>
      <c r="C30" s="130"/>
      <c r="D30" s="25"/>
      <c r="E30" s="134"/>
      <c r="F30" s="135"/>
      <c r="G30" s="34">
        <f>G28+G29</f>
        <v>0</v>
      </c>
      <c r="H30" s="91"/>
      <c r="I30" s="40"/>
      <c r="J30" s="40"/>
      <c r="K30" s="69"/>
    </row>
    <row r="31" ht="22.5" customHeight="1">
      <c r="H31" s="2" t="s">
        <v>30</v>
      </c>
    </row>
    <row r="32" ht="22.5" customHeight="1">
      <c r="A32" s="1"/>
    </row>
    <row r="33" ht="22.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</sheetData>
  <sheetProtection/>
  <mergeCells count="16">
    <mergeCell ref="A30:C30"/>
    <mergeCell ref="A27:C27"/>
    <mergeCell ref="E27:F27"/>
    <mergeCell ref="A23:C23"/>
    <mergeCell ref="A28:C28"/>
    <mergeCell ref="E28:F28"/>
    <mergeCell ref="E29:F29"/>
    <mergeCell ref="E30:F30"/>
    <mergeCell ref="A1:H1"/>
    <mergeCell ref="A3:B3"/>
    <mergeCell ref="E11:F11"/>
    <mergeCell ref="A11:C11"/>
    <mergeCell ref="H2:K2"/>
    <mergeCell ref="E23:F23"/>
    <mergeCell ref="E22:F22"/>
    <mergeCell ref="E21:F21"/>
  </mergeCells>
  <printOptions/>
  <pageMargins left="0.7480314960629921" right="0.7480314960629921" top="0.5511811023622047" bottom="0.551181102362204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matumura</dc:creator>
  <cp:keywords/>
  <dc:description/>
  <cp:lastModifiedBy>tozawa</cp:lastModifiedBy>
  <cp:lastPrinted>2014-04-17T01:08:57Z</cp:lastPrinted>
  <dcterms:created xsi:type="dcterms:W3CDTF">2013-12-12T03:33:36Z</dcterms:created>
  <dcterms:modified xsi:type="dcterms:W3CDTF">2019-07-22T02:40:39Z</dcterms:modified>
  <cp:category/>
  <cp:version/>
  <cp:contentType/>
  <cp:contentStatus/>
</cp:coreProperties>
</file>